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0" yWindow="90" windowWidth="15480" windowHeight="1164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M8" i="1"/>
  <c r="M3"/>
  <c r="M4"/>
  <c r="M5"/>
  <c r="M6"/>
  <c r="M7"/>
  <c r="M2"/>
  <c r="F8"/>
  <c r="F3"/>
  <c r="F4"/>
  <c r="F5"/>
  <c r="F6"/>
  <c r="F7"/>
  <c r="F2"/>
  <c r="I2"/>
  <c r="L7" l="1"/>
  <c r="I7"/>
  <c r="I6"/>
  <c r="L2"/>
  <c r="K8"/>
  <c r="H8"/>
  <c r="K7" l="1"/>
  <c r="H7"/>
  <c r="K6"/>
  <c r="L6" s="1"/>
  <c r="H6"/>
  <c r="K5"/>
  <c r="L5" s="1"/>
  <c r="H5"/>
  <c r="I5" s="1"/>
  <c r="K4"/>
  <c r="L4" s="1"/>
  <c r="H4"/>
  <c r="I4" s="1"/>
  <c r="K3"/>
  <c r="L3" s="1"/>
  <c r="H3"/>
  <c r="I3" s="1"/>
  <c r="K2"/>
  <c r="H2"/>
</calcChain>
</file>

<file path=xl/sharedStrings.xml><?xml version="1.0" encoding="utf-8"?>
<sst xmlns="http://schemas.openxmlformats.org/spreadsheetml/2006/main" count="194" uniqueCount="186">
  <si>
    <t>[2007年春晚名单]</t>
  </si>
  <si>
    <t>[阿朵博客+site:blog.sohu.com]</t>
  </si>
  <si>
    <t>[春晚+site:blog.sohu.com]</t>
  </si>
  <si>
    <t>[2007春晚获奖节目]</t>
  </si>
  <si>
    <t>[2007春晚获奖名单]</t>
  </si>
  <si>
    <t>[央视女主播酒后乱]</t>
  </si>
  <si>
    <t>[2007央视元宵晚会]</t>
  </si>
  <si>
    <t>Recommendation to [春晚获奖名单], is:</t>
    <phoneticPr fontId="1" type="noConversion"/>
  </si>
  <si>
    <t>Recommendation to [百度], is:</t>
  </si>
  <si>
    <t>[baidu]</t>
  </si>
  <si>
    <t>[百度搜索]</t>
  </si>
  <si>
    <t>Recommendation to [于丹], is:</t>
  </si>
  <si>
    <t>[于丹博客]</t>
  </si>
  <si>
    <t>[心得]</t>
  </si>
  <si>
    <t>[抵制于丹]</t>
  </si>
  <si>
    <t>[于丹庄子心得]</t>
  </si>
  <si>
    <t>[于丹论语心得]</t>
  </si>
  <si>
    <t>[论语]</t>
  </si>
  <si>
    <t>Recommendation to [基金], is:</t>
  </si>
  <si>
    <t>[易方达]</t>
  </si>
  <si>
    <t>[易方达基金]</t>
  </si>
  <si>
    <t>[广发基金]</t>
  </si>
  <si>
    <t>Recommendation to [玄幻小说], is:</t>
  </si>
  <si>
    <t>[世纪文学]</t>
  </si>
  <si>
    <t>[异侠]</t>
  </si>
  <si>
    <t>Recommendation to [baidu], is:</t>
  </si>
  <si>
    <t>[图片]</t>
  </si>
  <si>
    <t>[百度]</t>
  </si>
  <si>
    <t>Recommendation to [qq下载], is:</t>
  </si>
  <si>
    <t>[免费最新腾讯qq下载]</t>
  </si>
  <si>
    <t>Recommendation to [诛仙], is:</t>
  </si>
  <si>
    <t>[在线阅读诛仙全集]</t>
  </si>
  <si>
    <t>[诛仙全集下载]</t>
  </si>
  <si>
    <t>[诛仙全集阅读]</t>
  </si>
  <si>
    <t>[诛仙下载]</t>
  </si>
  <si>
    <t>Recommendation to [陈良宇], is:</t>
  </si>
  <si>
    <t>[陈良宇简历]</t>
  </si>
  <si>
    <t>[中纪委]</t>
  </si>
  <si>
    <t>[site:news.cctv.com+陈良宇]</t>
  </si>
  <si>
    <t>[黄菊]</t>
  </si>
  <si>
    <t>[违纪]</t>
  </si>
  <si>
    <t>[陈良宇情妇]</t>
  </si>
  <si>
    <t>[陈良宇案件]</t>
  </si>
  <si>
    <t>[中共反腐内幕]</t>
  </si>
  <si>
    <t>[人大陈良宇名单]</t>
  </si>
  <si>
    <t>Recommendation to [宠物连连看], is:</t>
  </si>
  <si>
    <t>[4399]</t>
  </si>
  <si>
    <t>[宠物连连看2.5]</t>
  </si>
  <si>
    <t>[宠物连连看游戏]</t>
  </si>
  <si>
    <t>[宠物连连看3.0+下载]</t>
  </si>
  <si>
    <t>[连连看下载]</t>
  </si>
  <si>
    <t>[宠物连连看在线游戏]</t>
  </si>
  <si>
    <t>Recommendation to [生肖运程], is:</t>
  </si>
  <si>
    <t>[星座查询]</t>
  </si>
  <si>
    <t>[生肖]</t>
  </si>
  <si>
    <t>[2006年12生肖运程]</t>
  </si>
  <si>
    <t>Recommendation to [163], is:</t>
  </si>
  <si>
    <t>[163免费邮箱]</t>
  </si>
  <si>
    <t>[邮箱]</t>
  </si>
  <si>
    <t>[网易邮箱]</t>
  </si>
  <si>
    <t>[免费邮箱]</t>
  </si>
  <si>
    <t>[mail.163.com]</t>
  </si>
  <si>
    <t>[163信箱]</t>
  </si>
  <si>
    <t>Recommendation to [视频], is:</t>
  </si>
  <si>
    <t>[优酷]</t>
  </si>
  <si>
    <t>[六间房]</t>
  </si>
  <si>
    <t>[土豆]</t>
  </si>
  <si>
    <t>[tudou]</t>
  </si>
  <si>
    <t>[青娱乐]</t>
  </si>
  <si>
    <t>[爱问视频]</t>
  </si>
  <si>
    <t>Recommendation to [2009,台海战争], is:</t>
  </si>
  <si>
    <t>[2009台海之战全文]</t>
  </si>
  <si>
    <t>[2009台海战争全文]</t>
  </si>
  <si>
    <t>[2009+台海战争]</t>
  </si>
  <si>
    <t>[台海军事小说]</t>
  </si>
  <si>
    <t>[台海战争]</t>
  </si>
  <si>
    <t>[2009台海战争]</t>
  </si>
  <si>
    <t>[台海2009]</t>
  </si>
  <si>
    <t>Recommendation to [周涛], is:</t>
  </si>
  <si>
    <t>[央视主持人周涛简历]</t>
  </si>
  <si>
    <t>[央视主持周涛]</t>
  </si>
  <si>
    <t>[央视+周涛+的家庭照]</t>
  </si>
  <si>
    <t>[周涛写真]</t>
  </si>
  <si>
    <t>[周涛博客]</t>
  </si>
  <si>
    <t>Recommendation to [范冰冰], is:</t>
  </si>
  <si>
    <t>[范冰冰写真]</t>
  </si>
  <si>
    <t>[范冰冰王学兵同居+图]</t>
  </si>
  <si>
    <t>[范冰冰比基尼写真]</t>
  </si>
  <si>
    <t>[明星祼体图片图]</t>
  </si>
  <si>
    <t>[范冰冰白衣清纯图片]</t>
  </si>
  <si>
    <t>Recommendation to [小说], is:</t>
  </si>
  <si>
    <t>[幻剑书盟]</t>
  </si>
  <si>
    <t>Recommendation to [股市], is:</t>
  </si>
  <si>
    <t>[投资]</t>
  </si>
  <si>
    <t>[macd]</t>
  </si>
  <si>
    <t>[证券之星]</t>
  </si>
  <si>
    <t>[MACD]</t>
  </si>
  <si>
    <t>[股票]</t>
  </si>
  <si>
    <t>[股市马经]</t>
  </si>
  <si>
    <t>[股市侦探]</t>
  </si>
  <si>
    <t>[股市分析]</t>
  </si>
  <si>
    <t>相关度</t>
    <phoneticPr fontId="1" type="noConversion"/>
  </si>
  <si>
    <t>覆盖度</t>
    <phoneticPr fontId="1" type="noConversion"/>
  </si>
  <si>
    <t>[小城雨巷+site:blog.sohu.com]</t>
  </si>
  <si>
    <t>[07春晚获奖名单]</t>
  </si>
  <si>
    <t>[mp3]</t>
  </si>
  <si>
    <t>[www.baidu.com]</t>
  </si>
  <si>
    <t>[音乐]</t>
  </si>
  <si>
    <t>[MP3]</t>
  </si>
  <si>
    <t>[BAIDU]</t>
  </si>
  <si>
    <t>[百度网站]</t>
  </si>
  <si>
    <t>[百渡]</t>
  </si>
  <si>
    <t>[于丹+庄子]</t>
  </si>
  <si>
    <t>[论语心得]</t>
  </si>
  <si>
    <t>[于丹+论语]</t>
  </si>
  <si>
    <t>[中国基金网]</t>
  </si>
  <si>
    <t>[华夏基金]</t>
  </si>
  <si>
    <t>[华夏]</t>
  </si>
  <si>
    <t>[基金公司]</t>
  </si>
  <si>
    <t>[中国基金]</t>
  </si>
  <si>
    <t>[基金净值]</t>
  </si>
  <si>
    <t>[玄幻小说]</t>
  </si>
  <si>
    <t>[小说]</t>
  </si>
  <si>
    <t>[言情小说]</t>
  </si>
  <si>
    <t>[潇湘书院]</t>
  </si>
  <si>
    <t>[玄幻小说阅读网]</t>
  </si>
  <si>
    <t>[玄幻]</t>
  </si>
  <si>
    <t>[玄幻小说网]</t>
  </si>
  <si>
    <t>[网游小说]</t>
  </si>
  <si>
    <t>[baidu百度首页]</t>
  </si>
  <si>
    <t>[百度网]</t>
  </si>
  <si>
    <t>[QQ下载]</t>
  </si>
  <si>
    <t>[qq表情]</t>
  </si>
  <si>
    <t>[qq]</t>
  </si>
  <si>
    <t>[腾讯qq下载]</t>
  </si>
  <si>
    <t>[QQ]</t>
  </si>
  <si>
    <t>[QQ表情]</t>
  </si>
  <si>
    <t>[qq软件下载]</t>
  </si>
  <si>
    <t>[下载QQ]</t>
  </si>
  <si>
    <t>[诛仙全集]</t>
  </si>
  <si>
    <t>[诛仙7]</t>
  </si>
  <si>
    <t>[诛仙8]</t>
  </si>
  <si>
    <t>[萧鼎诛仙最新章节]</t>
  </si>
  <si>
    <t>[玄幻小说诛仙全集]</t>
  </si>
  <si>
    <t>[连连看]</t>
  </si>
  <si>
    <t>[连连看2.5]</t>
  </si>
  <si>
    <t>[宠物连连看3.0]</t>
  </si>
  <si>
    <t>[星座运势]</t>
  </si>
  <si>
    <t>[2007年生肖运程]</t>
  </si>
  <si>
    <t>[2007年星座生肖运程]</t>
  </si>
  <si>
    <t>[2007年运程]</t>
  </si>
  <si>
    <t>[12生肖]</t>
  </si>
  <si>
    <t>[2007年生肖算命]</t>
  </si>
  <si>
    <t>[网易]</t>
  </si>
  <si>
    <t>[www.163.com]</t>
  </si>
  <si>
    <t>[163邮箱]</t>
  </si>
  <si>
    <t>[偶偶]</t>
  </si>
  <si>
    <t>[www免费视频com]</t>
  </si>
  <si>
    <t>[视频搜索]</t>
  </si>
  <si>
    <t>[台海战争小说]</t>
  </si>
  <si>
    <t>[2009年台海战争小说]</t>
  </si>
  <si>
    <t>[周涛+豪宅]</t>
  </si>
  <si>
    <t>[再婚]</t>
  </si>
  <si>
    <t>[周涛的博客]</t>
  </si>
  <si>
    <t>[周涛的家庭]</t>
  </si>
  <si>
    <t>[范冰冰博客]</t>
  </si>
  <si>
    <t>[范冰冰祼体]</t>
  </si>
  <si>
    <t>[fanbingbing]</t>
  </si>
  <si>
    <t>[范冰冰+site:blog.sohu.com]</t>
  </si>
  <si>
    <t>[起点]</t>
  </si>
  <si>
    <t>[小说阅读网]</t>
  </si>
  <si>
    <t>[起点中文网]</t>
  </si>
  <si>
    <t>[小说网]</t>
  </si>
  <si>
    <t>[起点中文]</t>
  </si>
  <si>
    <t>[股市论坛]</t>
  </si>
  <si>
    <t>奥运</t>
  </si>
  <si>
    <t>奥运会</t>
  </si>
  <si>
    <t>2008奥运会</t>
  </si>
  <si>
    <t>北京奥运会</t>
  </si>
  <si>
    <t>北京奥组委</t>
  </si>
  <si>
    <t>北京奥运</t>
  </si>
  <si>
    <t>北京奥组委官方网站</t>
  </si>
  <si>
    <t>2008北京奥运会</t>
  </si>
  <si>
    <t>2008奥运</t>
  </si>
  <si>
    <t>Recommendation to [2008], is:</t>
    <phoneticPr fontId="1" type="noConversion"/>
  </si>
  <si>
    <t>相关度</t>
    <phoneticPr fontId="1" type="noConversion"/>
  </si>
</sst>
</file>

<file path=xl/styles.xml><?xml version="1.0" encoding="utf-8"?>
<styleSheet xmlns="http://schemas.openxmlformats.org/spreadsheetml/2006/main">
  <fonts count="2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">
    <xf numFmtId="0" fontId="0" fillId="0" borderId="0" xfId="0">
      <alignment vertical="center"/>
    </xf>
  </cellXfs>
  <cellStyles count="1"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209"/>
  <sheetViews>
    <sheetView tabSelected="1" workbookViewId="0">
      <selection activeCell="M9" sqref="M9"/>
    </sheetView>
  </sheetViews>
  <sheetFormatPr defaultRowHeight="13.5"/>
  <cols>
    <col min="1" max="1" width="40.75" bestFit="1" customWidth="1"/>
  </cols>
  <sheetData>
    <row r="1" spans="1:13">
      <c r="B1" t="s">
        <v>101</v>
      </c>
      <c r="C1" t="s">
        <v>102</v>
      </c>
      <c r="G1" t="s">
        <v>185</v>
      </c>
      <c r="J1" t="s">
        <v>102</v>
      </c>
    </row>
    <row r="2" spans="1:13">
      <c r="A2" t="s">
        <v>7</v>
      </c>
      <c r="F2">
        <f>G2*H2</f>
        <v>130</v>
      </c>
      <c r="G2">
        <v>5</v>
      </c>
      <c r="H2">
        <f>COUNTIF(B1:B209, 5)</f>
        <v>26</v>
      </c>
      <c r="I2">
        <f>H2/171</f>
        <v>0.15204678362573099</v>
      </c>
      <c r="J2">
        <v>5</v>
      </c>
      <c r="K2">
        <f>COUNTIF(C1:C209, 5)</f>
        <v>33</v>
      </c>
      <c r="L2">
        <f>K2/171</f>
        <v>0.19298245614035087</v>
      </c>
      <c r="M2">
        <f>J2*K2</f>
        <v>165</v>
      </c>
    </row>
    <row r="3" spans="1:13">
      <c r="A3" t="s">
        <v>4</v>
      </c>
      <c r="B3">
        <v>5</v>
      </c>
      <c r="C3">
        <v>5</v>
      </c>
      <c r="F3">
        <f t="shared" ref="F3:F7" si="0">G3*H3</f>
        <v>324</v>
      </c>
      <c r="G3">
        <v>4</v>
      </c>
      <c r="H3">
        <f>COUNTIF(B1:B209, 4)</f>
        <v>81</v>
      </c>
      <c r="I3">
        <f t="shared" ref="I3:I5" si="1">H3/171</f>
        <v>0.47368421052631576</v>
      </c>
      <c r="J3">
        <v>4</v>
      </c>
      <c r="K3">
        <f>COUNTIF(C1:C209, 4)</f>
        <v>61</v>
      </c>
      <c r="L3">
        <f t="shared" ref="L3:L6" si="2">K3/171</f>
        <v>0.35672514619883039</v>
      </c>
      <c r="M3">
        <f t="shared" ref="M3:M7" si="3">J3*K3</f>
        <v>244</v>
      </c>
    </row>
    <row r="4" spans="1:13">
      <c r="A4" t="s">
        <v>0</v>
      </c>
      <c r="B4">
        <v>4</v>
      </c>
      <c r="C4">
        <v>3</v>
      </c>
      <c r="F4">
        <f t="shared" si="0"/>
        <v>147</v>
      </c>
      <c r="G4">
        <v>3</v>
      </c>
      <c r="H4">
        <f>COUNTIF(B1:B209, 3)</f>
        <v>49</v>
      </c>
      <c r="I4">
        <f t="shared" si="1"/>
        <v>0.28654970760233917</v>
      </c>
      <c r="J4">
        <v>3</v>
      </c>
      <c r="K4">
        <f>COUNTIF(C1:C209, 3)</f>
        <v>43</v>
      </c>
      <c r="L4">
        <f t="shared" si="2"/>
        <v>0.25146198830409355</v>
      </c>
      <c r="M4">
        <f t="shared" si="3"/>
        <v>129</v>
      </c>
    </row>
    <row r="5" spans="1:13">
      <c r="A5" t="s">
        <v>1</v>
      </c>
      <c r="B5">
        <v>0</v>
      </c>
      <c r="C5">
        <v>0</v>
      </c>
      <c r="F5">
        <f t="shared" si="0"/>
        <v>14</v>
      </c>
      <c r="G5">
        <v>2</v>
      </c>
      <c r="H5">
        <f>COUNTIF(B1:B209, 2)</f>
        <v>7</v>
      </c>
      <c r="I5">
        <f t="shared" si="1"/>
        <v>4.0935672514619881E-2</v>
      </c>
      <c r="J5">
        <v>2</v>
      </c>
      <c r="K5">
        <f>COUNTIF(C1:C209, 2)</f>
        <v>19</v>
      </c>
      <c r="L5">
        <f t="shared" si="2"/>
        <v>0.1111111111111111</v>
      </c>
      <c r="M5">
        <f t="shared" si="3"/>
        <v>38</v>
      </c>
    </row>
    <row r="6" spans="1:13">
      <c r="A6" t="s">
        <v>2</v>
      </c>
      <c r="B6">
        <v>3</v>
      </c>
      <c r="C6">
        <v>3</v>
      </c>
      <c r="F6">
        <f t="shared" si="0"/>
        <v>3</v>
      </c>
      <c r="G6">
        <v>1</v>
      </c>
      <c r="H6">
        <f>COUNTIF(B1:B209, 1)</f>
        <v>3</v>
      </c>
      <c r="I6">
        <f>H6/171</f>
        <v>1.7543859649122806E-2</v>
      </c>
      <c r="J6">
        <v>1</v>
      </c>
      <c r="K6">
        <f>COUNTIF(C1:C209, 1)</f>
        <v>8</v>
      </c>
      <c r="L6">
        <f t="shared" si="2"/>
        <v>4.6783625730994149E-2</v>
      </c>
      <c r="M6">
        <f t="shared" si="3"/>
        <v>8</v>
      </c>
    </row>
    <row r="7" spans="1:13">
      <c r="A7" t="s">
        <v>3</v>
      </c>
      <c r="B7">
        <v>4</v>
      </c>
      <c r="C7">
        <v>5</v>
      </c>
      <c r="F7">
        <f t="shared" si="0"/>
        <v>0</v>
      </c>
      <c r="G7">
        <v>0</v>
      </c>
      <c r="H7">
        <f>COUNTIF(B1:B209, 0)</f>
        <v>5</v>
      </c>
      <c r="I7">
        <f>H7/171</f>
        <v>2.9239766081871343E-2</v>
      </c>
      <c r="J7">
        <v>0</v>
      </c>
      <c r="K7">
        <f>COUNTIF(C1:C209, 0)</f>
        <v>7</v>
      </c>
      <c r="L7">
        <f>K7/171</f>
        <v>4.0935672514619881E-2</v>
      </c>
      <c r="M7">
        <f t="shared" si="3"/>
        <v>0</v>
      </c>
    </row>
    <row r="8" spans="1:13">
      <c r="A8" t="s">
        <v>103</v>
      </c>
      <c r="B8">
        <v>3</v>
      </c>
      <c r="C8">
        <v>2</v>
      </c>
      <c r="F8">
        <f>SUM(F2:F7)/171</f>
        <v>3.6140350877192984</v>
      </c>
      <c r="H8">
        <f>SUM(H2:H7)</f>
        <v>171</v>
      </c>
      <c r="K8">
        <f>SUM(K2:K7)</f>
        <v>171</v>
      </c>
      <c r="M8">
        <f>SUM(M2:M7)/171</f>
        <v>3.4152046783625729</v>
      </c>
    </row>
    <row r="9" spans="1:13">
      <c r="A9" t="s">
        <v>104</v>
      </c>
      <c r="B9">
        <v>5</v>
      </c>
      <c r="C9">
        <v>5</v>
      </c>
    </row>
    <row r="10" spans="1:13">
      <c r="A10" t="s">
        <v>5</v>
      </c>
      <c r="B10">
        <v>0</v>
      </c>
      <c r="C10">
        <v>0</v>
      </c>
    </row>
    <row r="11" spans="1:13">
      <c r="A11" t="s">
        <v>6</v>
      </c>
      <c r="B11">
        <v>2</v>
      </c>
      <c r="C11">
        <v>3</v>
      </c>
    </row>
    <row r="13" spans="1:13">
      <c r="A13" t="s">
        <v>8</v>
      </c>
    </row>
    <row r="14" spans="1:13">
      <c r="A14" t="s">
        <v>9</v>
      </c>
      <c r="B14">
        <v>5</v>
      </c>
      <c r="C14">
        <v>5</v>
      </c>
    </row>
    <row r="15" spans="1:13">
      <c r="A15" t="s">
        <v>105</v>
      </c>
      <c r="B15">
        <v>3</v>
      </c>
      <c r="C15">
        <v>2</v>
      </c>
    </row>
    <row r="16" spans="1:13">
      <c r="A16" t="s">
        <v>106</v>
      </c>
      <c r="B16">
        <v>5</v>
      </c>
      <c r="C16">
        <v>4</v>
      </c>
    </row>
    <row r="17" spans="1:3">
      <c r="A17" t="s">
        <v>107</v>
      </c>
      <c r="B17">
        <v>3</v>
      </c>
      <c r="C17">
        <v>2</v>
      </c>
    </row>
    <row r="18" spans="1:3">
      <c r="A18" t="s">
        <v>108</v>
      </c>
      <c r="B18">
        <v>3</v>
      </c>
      <c r="C18">
        <v>2</v>
      </c>
    </row>
    <row r="19" spans="1:3">
      <c r="A19" t="s">
        <v>10</v>
      </c>
      <c r="B19">
        <v>4</v>
      </c>
      <c r="C19">
        <v>4</v>
      </c>
    </row>
    <row r="20" spans="1:3">
      <c r="A20" t="s">
        <v>109</v>
      </c>
      <c r="B20">
        <v>5</v>
      </c>
      <c r="C20">
        <v>3</v>
      </c>
    </row>
    <row r="21" spans="1:3">
      <c r="A21" t="s">
        <v>110</v>
      </c>
      <c r="B21">
        <v>5</v>
      </c>
      <c r="C21">
        <v>3</v>
      </c>
    </row>
    <row r="22" spans="1:3">
      <c r="A22" t="s">
        <v>111</v>
      </c>
      <c r="B22">
        <v>3</v>
      </c>
      <c r="C22">
        <v>2</v>
      </c>
    </row>
    <row r="24" spans="1:3">
      <c r="A24" t="s">
        <v>11</v>
      </c>
    </row>
    <row r="25" spans="1:3">
      <c r="A25" t="s">
        <v>16</v>
      </c>
      <c r="B25">
        <v>4</v>
      </c>
      <c r="C25">
        <v>5</v>
      </c>
    </row>
    <row r="26" spans="1:3">
      <c r="A26" t="s">
        <v>112</v>
      </c>
      <c r="B26">
        <v>4</v>
      </c>
      <c r="C26">
        <v>4</v>
      </c>
    </row>
    <row r="27" spans="1:3">
      <c r="A27" t="s">
        <v>15</v>
      </c>
      <c r="B27">
        <v>4</v>
      </c>
      <c r="C27">
        <v>4</v>
      </c>
    </row>
    <row r="28" spans="1:3">
      <c r="A28" t="s">
        <v>12</v>
      </c>
      <c r="B28">
        <v>4</v>
      </c>
      <c r="C28">
        <v>4</v>
      </c>
    </row>
    <row r="29" spans="1:3">
      <c r="A29" t="s">
        <v>17</v>
      </c>
      <c r="B29">
        <v>3</v>
      </c>
      <c r="C29">
        <v>2</v>
      </c>
    </row>
    <row r="30" spans="1:3">
      <c r="A30" t="s">
        <v>14</v>
      </c>
      <c r="B30">
        <v>4</v>
      </c>
      <c r="C30">
        <v>3</v>
      </c>
    </row>
    <row r="31" spans="1:3">
      <c r="A31" t="s">
        <v>113</v>
      </c>
      <c r="B31">
        <v>3</v>
      </c>
      <c r="C31">
        <v>2</v>
      </c>
    </row>
    <row r="32" spans="1:3">
      <c r="A32" t="s">
        <v>13</v>
      </c>
      <c r="B32">
        <v>3</v>
      </c>
      <c r="C32">
        <v>2</v>
      </c>
    </row>
    <row r="33" spans="1:3">
      <c r="A33" t="s">
        <v>114</v>
      </c>
      <c r="B33">
        <v>4</v>
      </c>
      <c r="C33">
        <v>2</v>
      </c>
    </row>
    <row r="35" spans="1:3">
      <c r="A35" t="s">
        <v>18</v>
      </c>
    </row>
    <row r="36" spans="1:3">
      <c r="A36" t="s">
        <v>115</v>
      </c>
      <c r="B36">
        <v>4</v>
      </c>
      <c r="C36">
        <v>4</v>
      </c>
    </row>
    <row r="37" spans="1:3">
      <c r="A37" t="s">
        <v>19</v>
      </c>
      <c r="B37">
        <v>3</v>
      </c>
      <c r="C37">
        <v>2</v>
      </c>
    </row>
    <row r="38" spans="1:3">
      <c r="A38" t="s">
        <v>116</v>
      </c>
      <c r="B38">
        <v>3</v>
      </c>
      <c r="C38">
        <v>2</v>
      </c>
    </row>
    <row r="39" spans="1:3">
      <c r="A39" t="s">
        <v>117</v>
      </c>
      <c r="B39">
        <v>3</v>
      </c>
      <c r="C39">
        <v>2</v>
      </c>
    </row>
    <row r="40" spans="1:3">
      <c r="A40" t="s">
        <v>20</v>
      </c>
      <c r="B40">
        <v>3</v>
      </c>
      <c r="C40">
        <v>2</v>
      </c>
    </row>
    <row r="41" spans="1:3">
      <c r="A41" t="s">
        <v>118</v>
      </c>
      <c r="B41">
        <v>4</v>
      </c>
      <c r="C41">
        <v>3</v>
      </c>
    </row>
    <row r="42" spans="1:3">
      <c r="A42" t="s">
        <v>119</v>
      </c>
      <c r="B42">
        <v>4</v>
      </c>
      <c r="C42">
        <v>4</v>
      </c>
    </row>
    <row r="43" spans="1:3">
      <c r="A43" t="s">
        <v>21</v>
      </c>
      <c r="B43">
        <v>3</v>
      </c>
      <c r="C43">
        <v>2</v>
      </c>
    </row>
    <row r="44" spans="1:3">
      <c r="A44" t="s">
        <v>120</v>
      </c>
      <c r="B44">
        <v>2</v>
      </c>
      <c r="C44">
        <v>3</v>
      </c>
    </row>
    <row r="46" spans="1:3">
      <c r="A46" t="s">
        <v>22</v>
      </c>
    </row>
    <row r="47" spans="1:3">
      <c r="A47" t="s">
        <v>122</v>
      </c>
      <c r="B47">
        <v>4</v>
      </c>
      <c r="C47">
        <v>3</v>
      </c>
    </row>
    <row r="48" spans="1:3">
      <c r="A48" t="s">
        <v>123</v>
      </c>
      <c r="B48">
        <v>3</v>
      </c>
      <c r="C48">
        <v>3</v>
      </c>
    </row>
    <row r="49" spans="1:3">
      <c r="A49" t="s">
        <v>23</v>
      </c>
      <c r="B49">
        <v>2</v>
      </c>
      <c r="C49">
        <v>2</v>
      </c>
    </row>
    <row r="50" spans="1:3">
      <c r="A50" t="s">
        <v>24</v>
      </c>
      <c r="B50">
        <v>3</v>
      </c>
      <c r="C50">
        <v>4</v>
      </c>
    </row>
    <row r="51" spans="1:3">
      <c r="A51" t="s">
        <v>124</v>
      </c>
      <c r="B51">
        <v>3</v>
      </c>
      <c r="C51">
        <v>4</v>
      </c>
    </row>
    <row r="52" spans="1:3">
      <c r="A52" t="s">
        <v>125</v>
      </c>
      <c r="B52">
        <v>3</v>
      </c>
      <c r="C52">
        <v>5</v>
      </c>
    </row>
    <row r="53" spans="1:3">
      <c r="A53" t="s">
        <v>126</v>
      </c>
      <c r="B53">
        <v>4</v>
      </c>
      <c r="C53">
        <v>4</v>
      </c>
    </row>
    <row r="54" spans="1:3">
      <c r="A54" t="s">
        <v>127</v>
      </c>
      <c r="B54">
        <v>4</v>
      </c>
      <c r="C54">
        <v>5</v>
      </c>
    </row>
    <row r="55" spans="1:3">
      <c r="A55" t="s">
        <v>128</v>
      </c>
      <c r="B55">
        <v>3</v>
      </c>
      <c r="C55">
        <v>3</v>
      </c>
    </row>
    <row r="57" spans="1:3">
      <c r="A57" t="s">
        <v>25</v>
      </c>
    </row>
    <row r="58" spans="1:3">
      <c r="A58" t="s">
        <v>27</v>
      </c>
      <c r="B58">
        <v>5</v>
      </c>
      <c r="C58">
        <v>5</v>
      </c>
    </row>
    <row r="59" spans="1:3">
      <c r="A59" t="s">
        <v>106</v>
      </c>
      <c r="B59">
        <v>5</v>
      </c>
      <c r="C59">
        <v>5</v>
      </c>
    </row>
    <row r="60" spans="1:3">
      <c r="A60" t="s">
        <v>26</v>
      </c>
      <c r="B60">
        <v>3</v>
      </c>
      <c r="C60">
        <v>4</v>
      </c>
    </row>
    <row r="61" spans="1:3">
      <c r="A61" t="s">
        <v>109</v>
      </c>
      <c r="B61">
        <v>4</v>
      </c>
      <c r="C61">
        <v>5</v>
      </c>
    </row>
    <row r="62" spans="1:3">
      <c r="A62" t="s">
        <v>10</v>
      </c>
      <c r="B62">
        <v>3</v>
      </c>
      <c r="C62">
        <v>5</v>
      </c>
    </row>
    <row r="63" spans="1:3">
      <c r="A63" t="s">
        <v>111</v>
      </c>
      <c r="B63">
        <v>3</v>
      </c>
      <c r="C63">
        <v>1</v>
      </c>
    </row>
    <row r="64" spans="1:3">
      <c r="A64" t="s">
        <v>129</v>
      </c>
      <c r="B64">
        <v>3</v>
      </c>
      <c r="C64">
        <v>4</v>
      </c>
    </row>
    <row r="65" spans="1:3">
      <c r="A65" t="s">
        <v>130</v>
      </c>
      <c r="B65">
        <v>4</v>
      </c>
      <c r="C65">
        <v>3</v>
      </c>
    </row>
    <row r="66" spans="1:3">
      <c r="A66" t="s">
        <v>110</v>
      </c>
      <c r="B66">
        <v>4</v>
      </c>
      <c r="C66">
        <v>3</v>
      </c>
    </row>
    <row r="68" spans="1:3">
      <c r="A68" t="s">
        <v>28</v>
      </c>
    </row>
    <row r="69" spans="1:3">
      <c r="A69" t="s">
        <v>131</v>
      </c>
      <c r="B69">
        <v>5</v>
      </c>
      <c r="C69">
        <v>3</v>
      </c>
    </row>
    <row r="70" spans="1:3">
      <c r="A70" t="s">
        <v>132</v>
      </c>
      <c r="B70">
        <v>4</v>
      </c>
      <c r="C70">
        <v>3</v>
      </c>
    </row>
    <row r="71" spans="1:3">
      <c r="A71" t="s">
        <v>133</v>
      </c>
      <c r="B71">
        <v>4</v>
      </c>
      <c r="C71">
        <v>3</v>
      </c>
    </row>
    <row r="72" spans="1:3">
      <c r="A72" t="s">
        <v>134</v>
      </c>
      <c r="B72">
        <v>4</v>
      </c>
      <c r="C72">
        <v>5</v>
      </c>
    </row>
    <row r="73" spans="1:3">
      <c r="A73" t="s">
        <v>135</v>
      </c>
      <c r="B73">
        <v>4</v>
      </c>
      <c r="C73">
        <v>3</v>
      </c>
    </row>
    <row r="74" spans="1:3">
      <c r="A74" t="s">
        <v>136</v>
      </c>
      <c r="B74">
        <v>3</v>
      </c>
      <c r="C74">
        <v>4</v>
      </c>
    </row>
    <row r="75" spans="1:3">
      <c r="A75" t="s">
        <v>137</v>
      </c>
      <c r="B75">
        <v>4</v>
      </c>
      <c r="C75">
        <v>4</v>
      </c>
    </row>
    <row r="76" spans="1:3">
      <c r="A76" t="s">
        <v>138</v>
      </c>
      <c r="B76">
        <v>4</v>
      </c>
      <c r="C76">
        <v>3</v>
      </c>
    </row>
    <row r="77" spans="1:3">
      <c r="A77" t="s">
        <v>29</v>
      </c>
      <c r="B77">
        <v>4</v>
      </c>
      <c r="C77">
        <v>4</v>
      </c>
    </row>
    <row r="79" spans="1:3">
      <c r="A79" t="s">
        <v>30</v>
      </c>
    </row>
    <row r="80" spans="1:3">
      <c r="A80" t="s">
        <v>139</v>
      </c>
      <c r="B80">
        <v>5</v>
      </c>
      <c r="C80">
        <v>5</v>
      </c>
    </row>
    <row r="81" spans="1:3">
      <c r="A81" t="s">
        <v>33</v>
      </c>
      <c r="B81">
        <v>4</v>
      </c>
      <c r="C81">
        <v>3</v>
      </c>
    </row>
    <row r="82" spans="1:3">
      <c r="A82" t="s">
        <v>34</v>
      </c>
      <c r="B82">
        <v>4</v>
      </c>
      <c r="C82">
        <v>4</v>
      </c>
    </row>
    <row r="83" spans="1:3">
      <c r="A83" t="s">
        <v>140</v>
      </c>
      <c r="B83">
        <v>3</v>
      </c>
      <c r="C83">
        <v>2</v>
      </c>
    </row>
    <row r="84" spans="1:3">
      <c r="A84" t="s">
        <v>141</v>
      </c>
      <c r="B84">
        <v>3</v>
      </c>
      <c r="C84">
        <v>2</v>
      </c>
    </row>
    <row r="85" spans="1:3">
      <c r="A85" t="s">
        <v>31</v>
      </c>
      <c r="B85">
        <v>4</v>
      </c>
      <c r="C85">
        <v>4</v>
      </c>
    </row>
    <row r="86" spans="1:3">
      <c r="A86" t="s">
        <v>142</v>
      </c>
      <c r="B86">
        <v>4</v>
      </c>
      <c r="C86">
        <v>3</v>
      </c>
    </row>
    <row r="87" spans="1:3">
      <c r="A87" t="s">
        <v>32</v>
      </c>
      <c r="B87">
        <v>4</v>
      </c>
      <c r="C87">
        <v>5</v>
      </c>
    </row>
    <row r="88" spans="1:3">
      <c r="A88" t="s">
        <v>143</v>
      </c>
      <c r="B88">
        <v>3</v>
      </c>
      <c r="C88">
        <v>4</v>
      </c>
    </row>
    <row r="90" spans="1:3">
      <c r="A90" t="s">
        <v>35</v>
      </c>
    </row>
    <row r="91" spans="1:3">
      <c r="A91" t="s">
        <v>37</v>
      </c>
      <c r="B91">
        <v>4</v>
      </c>
      <c r="C91">
        <v>2</v>
      </c>
    </row>
    <row r="92" spans="1:3">
      <c r="A92" t="s">
        <v>36</v>
      </c>
      <c r="B92">
        <v>5</v>
      </c>
      <c r="C92">
        <v>5</v>
      </c>
    </row>
    <row r="93" spans="1:3">
      <c r="A93" t="s">
        <v>38</v>
      </c>
      <c r="B93">
        <v>5</v>
      </c>
      <c r="C93">
        <v>4</v>
      </c>
    </row>
    <row r="94" spans="1:3">
      <c r="A94" t="s">
        <v>41</v>
      </c>
      <c r="B94">
        <v>4</v>
      </c>
      <c r="C94">
        <v>4</v>
      </c>
    </row>
    <row r="95" spans="1:3">
      <c r="A95" t="s">
        <v>42</v>
      </c>
      <c r="B95">
        <v>4</v>
      </c>
      <c r="C95">
        <v>5</v>
      </c>
    </row>
    <row r="96" spans="1:3">
      <c r="A96" t="s">
        <v>39</v>
      </c>
      <c r="B96">
        <v>3</v>
      </c>
      <c r="C96">
        <v>3</v>
      </c>
    </row>
    <row r="97" spans="1:3">
      <c r="A97" t="s">
        <v>40</v>
      </c>
      <c r="B97">
        <v>3</v>
      </c>
      <c r="C97">
        <v>3</v>
      </c>
    </row>
    <row r="98" spans="1:3">
      <c r="A98" t="s">
        <v>43</v>
      </c>
      <c r="B98">
        <v>3</v>
      </c>
      <c r="C98">
        <v>4</v>
      </c>
    </row>
    <row r="99" spans="1:3">
      <c r="A99" t="s">
        <v>44</v>
      </c>
      <c r="B99">
        <v>3</v>
      </c>
      <c r="C99">
        <v>3</v>
      </c>
    </row>
    <row r="101" spans="1:3">
      <c r="A101" t="s">
        <v>45</v>
      </c>
    </row>
    <row r="102" spans="1:3">
      <c r="A102" t="s">
        <v>144</v>
      </c>
      <c r="B102">
        <v>4</v>
      </c>
      <c r="C102">
        <v>3</v>
      </c>
    </row>
    <row r="103" spans="1:3">
      <c r="A103" t="s">
        <v>46</v>
      </c>
      <c r="B103">
        <v>0</v>
      </c>
      <c r="C103">
        <v>0</v>
      </c>
    </row>
    <row r="104" spans="1:3">
      <c r="A104" t="s">
        <v>50</v>
      </c>
      <c r="B104">
        <v>3</v>
      </c>
      <c r="C104">
        <v>4</v>
      </c>
    </row>
    <row r="105" spans="1:3">
      <c r="A105" t="s">
        <v>49</v>
      </c>
      <c r="B105">
        <v>4</v>
      </c>
      <c r="C105">
        <v>5</v>
      </c>
    </row>
    <row r="106" spans="1:3">
      <c r="A106" t="s">
        <v>145</v>
      </c>
      <c r="B106">
        <v>3</v>
      </c>
      <c r="C106">
        <v>4</v>
      </c>
    </row>
    <row r="107" spans="1:3">
      <c r="A107" t="s">
        <v>47</v>
      </c>
      <c r="B107">
        <v>4</v>
      </c>
      <c r="C107">
        <v>4</v>
      </c>
    </row>
    <row r="108" spans="1:3">
      <c r="A108" t="s">
        <v>48</v>
      </c>
      <c r="B108">
        <v>4</v>
      </c>
      <c r="C108">
        <v>4</v>
      </c>
    </row>
    <row r="109" spans="1:3">
      <c r="A109" t="s">
        <v>146</v>
      </c>
      <c r="B109">
        <v>5</v>
      </c>
      <c r="C109">
        <v>5</v>
      </c>
    </row>
    <row r="110" spans="1:3">
      <c r="A110" t="s">
        <v>51</v>
      </c>
      <c r="B110">
        <v>4</v>
      </c>
      <c r="C110">
        <v>3</v>
      </c>
    </row>
    <row r="112" spans="1:3">
      <c r="A112" t="s">
        <v>52</v>
      </c>
    </row>
    <row r="113" spans="1:3">
      <c r="A113" t="s">
        <v>147</v>
      </c>
      <c r="B113">
        <v>4</v>
      </c>
      <c r="C113">
        <v>4</v>
      </c>
    </row>
    <row r="114" spans="1:3">
      <c r="A114" t="s">
        <v>148</v>
      </c>
      <c r="B114">
        <v>5</v>
      </c>
      <c r="C114">
        <v>5</v>
      </c>
    </row>
    <row r="115" spans="1:3">
      <c r="A115" t="s">
        <v>149</v>
      </c>
      <c r="B115">
        <v>4</v>
      </c>
      <c r="C115">
        <v>4</v>
      </c>
    </row>
    <row r="116" spans="1:3">
      <c r="A116" t="s">
        <v>53</v>
      </c>
      <c r="B116">
        <v>3</v>
      </c>
      <c r="C116">
        <v>3</v>
      </c>
    </row>
    <row r="117" spans="1:3">
      <c r="A117" t="s">
        <v>150</v>
      </c>
      <c r="B117">
        <v>4</v>
      </c>
      <c r="C117">
        <v>4</v>
      </c>
    </row>
    <row r="118" spans="1:3">
      <c r="A118" t="s">
        <v>151</v>
      </c>
      <c r="B118">
        <v>4</v>
      </c>
      <c r="C118">
        <v>3</v>
      </c>
    </row>
    <row r="119" spans="1:3">
      <c r="A119" t="s">
        <v>54</v>
      </c>
      <c r="B119">
        <v>4</v>
      </c>
      <c r="C119">
        <v>3</v>
      </c>
    </row>
    <row r="120" spans="1:3">
      <c r="A120" t="s">
        <v>152</v>
      </c>
      <c r="B120">
        <v>4</v>
      </c>
      <c r="C120">
        <v>5</v>
      </c>
    </row>
    <row r="121" spans="1:3">
      <c r="A121" t="s">
        <v>55</v>
      </c>
      <c r="B121">
        <v>4</v>
      </c>
      <c r="C121">
        <v>4</v>
      </c>
    </row>
    <row r="123" spans="1:3">
      <c r="A123" t="s">
        <v>56</v>
      </c>
    </row>
    <row r="124" spans="1:3">
      <c r="A124" t="s">
        <v>153</v>
      </c>
      <c r="B124">
        <v>5</v>
      </c>
      <c r="C124">
        <v>5</v>
      </c>
    </row>
    <row r="125" spans="1:3">
      <c r="A125" t="s">
        <v>154</v>
      </c>
      <c r="B125">
        <v>5</v>
      </c>
      <c r="C125">
        <v>5</v>
      </c>
    </row>
    <row r="126" spans="1:3">
      <c r="A126" t="s">
        <v>57</v>
      </c>
      <c r="B126">
        <v>4</v>
      </c>
      <c r="C126">
        <v>4</v>
      </c>
    </row>
    <row r="127" spans="1:3">
      <c r="A127" t="s">
        <v>155</v>
      </c>
      <c r="B127">
        <v>4</v>
      </c>
      <c r="C127">
        <v>5</v>
      </c>
    </row>
    <row r="128" spans="1:3">
      <c r="A128" t="s">
        <v>58</v>
      </c>
      <c r="B128">
        <v>3</v>
      </c>
      <c r="C128">
        <v>3</v>
      </c>
    </row>
    <row r="129" spans="1:3">
      <c r="A129" t="s">
        <v>59</v>
      </c>
      <c r="B129">
        <v>4</v>
      </c>
      <c r="C129">
        <v>4</v>
      </c>
    </row>
    <row r="130" spans="1:3">
      <c r="A130" t="s">
        <v>60</v>
      </c>
      <c r="B130">
        <v>2</v>
      </c>
      <c r="C130">
        <v>1</v>
      </c>
    </row>
    <row r="131" spans="1:3">
      <c r="A131" t="s">
        <v>61</v>
      </c>
      <c r="B131">
        <v>3</v>
      </c>
      <c r="C131">
        <v>3</v>
      </c>
    </row>
    <row r="132" spans="1:3">
      <c r="A132" t="s">
        <v>62</v>
      </c>
      <c r="B132">
        <v>4</v>
      </c>
      <c r="C132">
        <v>2</v>
      </c>
    </row>
    <row r="134" spans="1:3">
      <c r="A134" t="s">
        <v>63</v>
      </c>
    </row>
    <row r="135" spans="1:3">
      <c r="A135" t="s">
        <v>64</v>
      </c>
      <c r="B135">
        <v>4</v>
      </c>
      <c r="C135">
        <v>5</v>
      </c>
    </row>
    <row r="136" spans="1:3">
      <c r="A136" t="s">
        <v>65</v>
      </c>
      <c r="B136">
        <v>4</v>
      </c>
      <c r="C136">
        <v>4</v>
      </c>
    </row>
    <row r="137" spans="1:3">
      <c r="A137" t="s">
        <v>66</v>
      </c>
      <c r="B137">
        <v>4</v>
      </c>
      <c r="C137">
        <v>5</v>
      </c>
    </row>
    <row r="138" spans="1:3">
      <c r="A138" t="s">
        <v>67</v>
      </c>
      <c r="B138">
        <v>4</v>
      </c>
      <c r="C138">
        <v>4</v>
      </c>
    </row>
    <row r="139" spans="1:3">
      <c r="A139" t="s">
        <v>68</v>
      </c>
      <c r="B139">
        <v>3</v>
      </c>
      <c r="C139">
        <v>0</v>
      </c>
    </row>
    <row r="140" spans="1:3">
      <c r="A140" t="s">
        <v>156</v>
      </c>
      <c r="B140">
        <v>2</v>
      </c>
      <c r="C140">
        <v>3</v>
      </c>
    </row>
    <row r="141" spans="1:3">
      <c r="A141" t="s">
        <v>157</v>
      </c>
      <c r="B141">
        <v>2</v>
      </c>
      <c r="C141">
        <v>1</v>
      </c>
    </row>
    <row r="142" spans="1:3">
      <c r="A142" t="s">
        <v>158</v>
      </c>
      <c r="B142">
        <v>3</v>
      </c>
      <c r="C142">
        <v>4</v>
      </c>
    </row>
    <row r="143" spans="1:3">
      <c r="A143" t="s">
        <v>69</v>
      </c>
      <c r="B143">
        <v>3</v>
      </c>
      <c r="C143">
        <v>3</v>
      </c>
    </row>
    <row r="145" spans="1:3">
      <c r="A145" t="s">
        <v>70</v>
      </c>
    </row>
    <row r="146" spans="1:3">
      <c r="A146" t="s">
        <v>75</v>
      </c>
      <c r="B146">
        <v>4</v>
      </c>
      <c r="C146">
        <v>4</v>
      </c>
    </row>
    <row r="147" spans="1:3">
      <c r="A147" t="s">
        <v>73</v>
      </c>
      <c r="B147">
        <v>4</v>
      </c>
      <c r="C147">
        <v>4</v>
      </c>
    </row>
    <row r="148" spans="1:3">
      <c r="A148" t="s">
        <v>72</v>
      </c>
      <c r="B148">
        <v>5</v>
      </c>
      <c r="C148">
        <v>5</v>
      </c>
    </row>
    <row r="149" spans="1:3">
      <c r="A149" t="s">
        <v>76</v>
      </c>
      <c r="B149">
        <v>5</v>
      </c>
      <c r="C149">
        <v>5</v>
      </c>
    </row>
    <row r="150" spans="1:3">
      <c r="A150" t="s">
        <v>74</v>
      </c>
      <c r="B150">
        <v>3</v>
      </c>
      <c r="C150">
        <v>3</v>
      </c>
    </row>
    <row r="151" spans="1:3">
      <c r="A151" t="s">
        <v>71</v>
      </c>
      <c r="B151">
        <v>4</v>
      </c>
      <c r="C151">
        <v>4</v>
      </c>
    </row>
    <row r="152" spans="1:3">
      <c r="A152" t="s">
        <v>159</v>
      </c>
      <c r="B152">
        <v>3</v>
      </c>
      <c r="C152">
        <v>3</v>
      </c>
    </row>
    <row r="153" spans="1:3">
      <c r="A153" t="s">
        <v>160</v>
      </c>
      <c r="B153">
        <v>4</v>
      </c>
      <c r="C153">
        <v>3</v>
      </c>
    </row>
    <row r="154" spans="1:3">
      <c r="A154" t="s">
        <v>77</v>
      </c>
      <c r="B154">
        <v>3</v>
      </c>
      <c r="C154">
        <v>3</v>
      </c>
    </row>
    <row r="156" spans="1:3">
      <c r="A156" t="s">
        <v>78</v>
      </c>
    </row>
    <row r="157" spans="1:3">
      <c r="A157" t="s">
        <v>81</v>
      </c>
      <c r="B157">
        <v>4</v>
      </c>
      <c r="C157">
        <v>3</v>
      </c>
    </row>
    <row r="158" spans="1:3">
      <c r="A158" t="s">
        <v>161</v>
      </c>
      <c r="B158">
        <v>3</v>
      </c>
      <c r="C158">
        <v>4</v>
      </c>
    </row>
    <row r="159" spans="1:3">
      <c r="A159" t="s">
        <v>162</v>
      </c>
      <c r="B159">
        <v>1</v>
      </c>
      <c r="C159">
        <v>0</v>
      </c>
    </row>
    <row r="160" spans="1:3">
      <c r="A160" t="s">
        <v>82</v>
      </c>
      <c r="B160">
        <v>4</v>
      </c>
      <c r="C160">
        <v>4</v>
      </c>
    </row>
    <row r="161" spans="1:3">
      <c r="A161" t="s">
        <v>83</v>
      </c>
      <c r="B161">
        <v>5</v>
      </c>
      <c r="C161">
        <v>5</v>
      </c>
    </row>
    <row r="162" spans="1:3">
      <c r="A162" t="s">
        <v>79</v>
      </c>
      <c r="B162">
        <v>4</v>
      </c>
      <c r="C162">
        <v>4</v>
      </c>
    </row>
    <row r="163" spans="1:3">
      <c r="A163" t="s">
        <v>163</v>
      </c>
      <c r="B163">
        <v>5</v>
      </c>
      <c r="C163">
        <v>5</v>
      </c>
    </row>
    <row r="164" spans="1:3">
      <c r="A164" t="s">
        <v>80</v>
      </c>
      <c r="B164">
        <v>4</v>
      </c>
      <c r="C164">
        <v>4</v>
      </c>
    </row>
    <row r="165" spans="1:3">
      <c r="A165" t="s">
        <v>164</v>
      </c>
      <c r="B165">
        <v>3</v>
      </c>
      <c r="C165">
        <v>3</v>
      </c>
    </row>
    <row r="167" spans="1:3">
      <c r="A167" t="s">
        <v>84</v>
      </c>
    </row>
    <row r="168" spans="1:3">
      <c r="A168" t="s">
        <v>165</v>
      </c>
      <c r="B168">
        <v>5</v>
      </c>
      <c r="C168">
        <v>5</v>
      </c>
    </row>
    <row r="169" spans="1:3">
      <c r="A169" t="s">
        <v>85</v>
      </c>
      <c r="B169">
        <v>4</v>
      </c>
      <c r="C169">
        <v>4</v>
      </c>
    </row>
    <row r="170" spans="1:3">
      <c r="A170" t="s">
        <v>166</v>
      </c>
      <c r="B170">
        <v>4</v>
      </c>
      <c r="C170">
        <v>3</v>
      </c>
    </row>
    <row r="171" spans="1:3">
      <c r="A171" t="s">
        <v>86</v>
      </c>
      <c r="B171">
        <v>4</v>
      </c>
      <c r="C171">
        <v>3</v>
      </c>
    </row>
    <row r="172" spans="1:3">
      <c r="A172" t="s">
        <v>87</v>
      </c>
      <c r="B172">
        <v>4</v>
      </c>
      <c r="C172">
        <v>3</v>
      </c>
    </row>
    <row r="173" spans="1:3">
      <c r="A173" t="s">
        <v>88</v>
      </c>
      <c r="B173">
        <v>2</v>
      </c>
      <c r="C173">
        <v>1</v>
      </c>
    </row>
    <row r="174" spans="1:3">
      <c r="A174" t="s">
        <v>167</v>
      </c>
      <c r="B174">
        <v>3</v>
      </c>
      <c r="C174">
        <v>1</v>
      </c>
    </row>
    <row r="175" spans="1:3">
      <c r="A175" t="s">
        <v>89</v>
      </c>
      <c r="B175">
        <v>4</v>
      </c>
      <c r="C175">
        <v>4</v>
      </c>
    </row>
    <row r="176" spans="1:3">
      <c r="A176" t="s">
        <v>168</v>
      </c>
      <c r="B176">
        <v>3</v>
      </c>
      <c r="C176">
        <v>1</v>
      </c>
    </row>
    <row r="178" spans="1:3">
      <c r="A178" t="s">
        <v>90</v>
      </c>
    </row>
    <row r="179" spans="1:3">
      <c r="A179" t="s">
        <v>121</v>
      </c>
      <c r="B179">
        <v>4</v>
      </c>
      <c r="C179">
        <v>4</v>
      </c>
    </row>
    <row r="180" spans="1:3">
      <c r="A180" t="s">
        <v>169</v>
      </c>
      <c r="B180">
        <v>4</v>
      </c>
      <c r="C180">
        <v>4</v>
      </c>
    </row>
    <row r="181" spans="1:3">
      <c r="A181" t="s">
        <v>170</v>
      </c>
      <c r="B181">
        <v>4</v>
      </c>
      <c r="C181">
        <v>4</v>
      </c>
    </row>
    <row r="182" spans="1:3">
      <c r="A182" t="s">
        <v>123</v>
      </c>
      <c r="B182">
        <v>4</v>
      </c>
      <c r="C182">
        <v>4</v>
      </c>
    </row>
    <row r="183" spans="1:3">
      <c r="A183" t="s">
        <v>124</v>
      </c>
      <c r="B183">
        <v>4</v>
      </c>
      <c r="C183">
        <v>4</v>
      </c>
    </row>
    <row r="184" spans="1:3">
      <c r="A184" t="s">
        <v>171</v>
      </c>
      <c r="B184">
        <v>4</v>
      </c>
      <c r="C184">
        <v>4</v>
      </c>
    </row>
    <row r="185" spans="1:3">
      <c r="A185" t="s">
        <v>172</v>
      </c>
      <c r="B185">
        <v>4</v>
      </c>
      <c r="C185">
        <v>4</v>
      </c>
    </row>
    <row r="186" spans="1:3">
      <c r="A186" t="s">
        <v>91</v>
      </c>
      <c r="B186">
        <v>4</v>
      </c>
      <c r="C186">
        <v>4</v>
      </c>
    </row>
    <row r="187" spans="1:3">
      <c r="A187" t="s">
        <v>173</v>
      </c>
      <c r="B187">
        <v>4</v>
      </c>
      <c r="C187">
        <v>4</v>
      </c>
    </row>
    <row r="189" spans="1:3">
      <c r="A189" t="s">
        <v>92</v>
      </c>
    </row>
    <row r="190" spans="1:3">
      <c r="A190" t="s">
        <v>97</v>
      </c>
      <c r="B190">
        <v>5</v>
      </c>
      <c r="C190">
        <v>5</v>
      </c>
    </row>
    <row r="191" spans="1:3">
      <c r="A191" t="s">
        <v>93</v>
      </c>
      <c r="B191">
        <v>4</v>
      </c>
      <c r="C191">
        <v>4</v>
      </c>
    </row>
    <row r="192" spans="1:3">
      <c r="A192" t="s">
        <v>94</v>
      </c>
      <c r="B192">
        <v>0</v>
      </c>
      <c r="C192">
        <v>0</v>
      </c>
    </row>
    <row r="193" spans="1:3">
      <c r="A193" t="s">
        <v>95</v>
      </c>
      <c r="B193">
        <v>3</v>
      </c>
      <c r="C193">
        <v>3</v>
      </c>
    </row>
    <row r="194" spans="1:3">
      <c r="A194" t="s">
        <v>96</v>
      </c>
      <c r="B194">
        <v>0</v>
      </c>
      <c r="C194">
        <v>0</v>
      </c>
    </row>
    <row r="195" spans="1:3">
      <c r="A195" t="s">
        <v>98</v>
      </c>
      <c r="B195">
        <v>1</v>
      </c>
      <c r="C195">
        <v>1</v>
      </c>
    </row>
    <row r="196" spans="1:3">
      <c r="A196" t="s">
        <v>99</v>
      </c>
      <c r="B196">
        <v>1</v>
      </c>
      <c r="C196">
        <v>1</v>
      </c>
    </row>
    <row r="197" spans="1:3">
      <c r="A197" t="s">
        <v>174</v>
      </c>
      <c r="B197">
        <v>4</v>
      </c>
      <c r="C197">
        <v>4</v>
      </c>
    </row>
    <row r="198" spans="1:3">
      <c r="A198" t="s">
        <v>100</v>
      </c>
      <c r="B198">
        <v>5</v>
      </c>
      <c r="C198">
        <v>5</v>
      </c>
    </row>
    <row r="200" spans="1:3">
      <c r="A200" t="s">
        <v>184</v>
      </c>
    </row>
    <row r="201" spans="1:3">
      <c r="A201" t="s">
        <v>175</v>
      </c>
      <c r="B201">
        <v>4</v>
      </c>
      <c r="C201">
        <v>3</v>
      </c>
    </row>
    <row r="202" spans="1:3">
      <c r="A202" t="s">
        <v>176</v>
      </c>
      <c r="B202">
        <v>5</v>
      </c>
      <c r="C202">
        <v>4</v>
      </c>
    </row>
    <row r="203" spans="1:3">
      <c r="A203" t="s">
        <v>177</v>
      </c>
      <c r="B203">
        <v>4</v>
      </c>
      <c r="C203">
        <v>4</v>
      </c>
    </row>
    <row r="204" spans="1:3">
      <c r="A204" t="s">
        <v>178</v>
      </c>
      <c r="B204">
        <v>4</v>
      </c>
      <c r="C204">
        <v>4</v>
      </c>
    </row>
    <row r="205" spans="1:3">
      <c r="A205" t="s">
        <v>179</v>
      </c>
      <c r="B205">
        <v>3</v>
      </c>
      <c r="C205">
        <v>4</v>
      </c>
    </row>
    <row r="206" spans="1:3">
      <c r="A206" t="s">
        <v>180</v>
      </c>
      <c r="B206">
        <v>4</v>
      </c>
      <c r="C206">
        <v>4</v>
      </c>
    </row>
    <row r="207" spans="1:3">
      <c r="A207" t="s">
        <v>181</v>
      </c>
      <c r="B207">
        <v>3</v>
      </c>
      <c r="C207">
        <v>5</v>
      </c>
    </row>
    <row r="208" spans="1:3">
      <c r="A208" t="s">
        <v>182</v>
      </c>
      <c r="B208">
        <v>5</v>
      </c>
      <c r="C208">
        <v>4</v>
      </c>
    </row>
    <row r="209" spans="1:3">
      <c r="A209" t="s">
        <v>183</v>
      </c>
      <c r="B209">
        <v>5</v>
      </c>
      <c r="C209">
        <v>4</v>
      </c>
    </row>
  </sheetData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2008-01-24T02:27:09Z</dcterms:modified>
</cp:coreProperties>
</file>